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Info\Самохвалова Ирина Александровна (samokiri)\SAM\0_Samokhvalova\0_УЭС\Информация на Сайт\"/>
    </mc:Choice>
  </mc:AlternateContent>
  <xr:revisionPtr revIDLastSave="0" documentId="8_{E26D27CC-BB55-4FF9-967C-DCFCD8B08C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" sheetId="1" r:id="rId1"/>
    <sheet name="Формулы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2" l="1"/>
  <c r="B8" i="2"/>
  <c r="B7" i="2"/>
  <c r="B3" i="2"/>
  <c r="B2" i="2"/>
  <c r="B1" i="2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<sst xmlns="http://schemas.openxmlformats.org/spreadsheetml/2006/main" count="15" uniqueCount="15">
  <si>
    <t>ООО "Уралэнергосбыт"</t>
  </si>
  <si>
    <t>Приложение № 3.7</t>
  </si>
  <si>
    <t>к Регламенту раскрытия информации</t>
  </si>
  <si>
    <t>Объем, МВтч</t>
  </si>
  <si>
    <t>1.</t>
  </si>
  <si>
    <t>всего</t>
  </si>
  <si>
    <t>1.1.</t>
  </si>
  <si>
    <t>в т.ч. население и приравненные к населению категории потребителей</t>
  </si>
  <si>
    <t>"=ТЕКСТ(B7;"ММММ")</t>
  </si>
  <si>
    <t>"=ЯЧЕЙКА("имяфайла")</t>
  </si>
  <si>
    <t>"=ПСТР(@ЯЧЕЙКА("ИМЯФАЙЛА";$B$2);ПОИСК("]";@ЯЧЕЙКА("ИМЯФАЙЛА";$B$2))-12;2)</t>
  </si>
  <si>
    <t>"=ТЕКСТ(ДАТА(;ПОДСТАВИТЬ(ПСТР(@ЯЧЕЙКА("ИМЯФАЙЛА";$B$2);ПОИСК("]";@ЯЧЕЙКА("ИМЯФАЙЛА";$B$2))-12;2);"_";".");1);"ММММ")</t>
  </si>
  <si>
    <t>"=ДАТА(;ПОДСТАВИТЬ(ПСТР(@ЯЧЕЙКА("ИМЯФАЙЛА";$B$2);ПОИСК("]";@ЯЧЕЙКА("ИМЯФАЙЛА";$B$2))-12;2);"_";".");1)</t>
  </si>
  <si>
    <t xml:space="preserve">Информация о фактическом полезном отпуске электрической энергии потребителям ООО "Уралэнергосбыт" с выделением поставки населению в 2026г.   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</si>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</sst>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/>
    <xf numFmtId="2" fontId="4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2" fillId="0" borderId="0" xfId="0" applyNumberFormat="1" applyFont="1"/>
    <xf numFmtId="0" fontId="2" fillId="0" borderId="0" xfId="0" applyFont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E10"/>
  <sheetViews>
    <sheetView tabSelected="1" workbookViewId="0">
      <selection activeCell="G7" sqref="G7"/>
    </sheetView>
  </sheetViews>
  <sheetFormatPr defaultColWidth="9.1796875" defaultRowHeight="14" x14ac:dyDescent="0.3"/>
  <cols>
    <col min="1" max="1" width="1" style="1" customWidth="1"/>
    <col min="2" max="2" width="13.7265625" style="1" customWidth="1"/>
    <col min="3" max="3" width="33.90625" style="1" customWidth="1"/>
    <col min="4" max="4" width="34.1796875" style="1" customWidth="1"/>
    <col min="5" max="6" width="10.453125" style="1" customWidth="1"/>
    <col min="7" max="7" width="11.26953125" style="1" customWidth="1"/>
    <col min="8" max="8" width="15.453125" style="1" customWidth="1"/>
    <col min="9" max="9" width="13.1796875" style="1" customWidth="1"/>
    <col min="10" max="10" width="14.453125" style="1" customWidth="1"/>
    <col min="11" max="11" width="10.7265625" style="1" customWidth="1"/>
    <col min="12" max="12" width="14.26953125" style="1" customWidth="1"/>
    <col min="13" max="13" width="13" style="1" customWidth="1"/>
    <col min="14" max="14" width="13.81640625" style="1" customWidth="1"/>
    <col min="15" max="15" width="11.26953125" style="1" bestFit="1" customWidth="1"/>
    <col min="16" max="16384" width="9.1796875" style="1"/>
  </cols>
  <sheetData>
    <row r="1" spans="1:5" x14ac:dyDescent="0.3">
      <c r="A1" s="6" t="s">
        <v>1</v>
      </c>
      <c r="B1" s="6"/>
      <c r="C1" s="6"/>
      <c r="D1" s="6"/>
    </row>
    <row r="2" spans="1:5" x14ac:dyDescent="0.3">
      <c r="A2" s="6" t="s">
        <v>2</v>
      </c>
      <c r="B2" s="6"/>
      <c r="C2" s="6"/>
      <c r="D2" s="6"/>
    </row>
    <row r="3" spans="1:5" x14ac:dyDescent="0.3">
      <c r="A3" s="6" t="s">
        <v>0</v>
      </c>
      <c r="B3" s="6"/>
      <c r="C3" s="6"/>
      <c r="D3" s="6"/>
    </row>
    <row r="4" spans="1:5" ht="14.25" customHeight="1" x14ac:dyDescent="0.3"/>
    <row r="5" spans="1:5" ht="72.75" customHeight="1" x14ac:dyDescent="0.3">
      <c r="B5" s="7" t="s">
        <v>13</v>
      </c>
      <c r="C5" s="7"/>
      <c r="D5" s="7"/>
    </row>
    <row r="6" spans="1:5" ht="23.25" customHeight="1" x14ac:dyDescent="0.3">
      <c r="B6" s="2"/>
      <c r="C6" s="3" t="s">
        <v>14</v>
      </c>
      <c r="D6" s="3" t="s">
        <v>3</v>
      </c>
    </row>
    <row r="7" spans="1:5" ht="27" customHeight="1" x14ac:dyDescent="0.3">
      <c r="B7" s="2" t="s">
        <v>4</v>
      </c>
      <c r="C7" s="2" t="s">
        <v>5</v>
      </c>
      <c r="D7" s="4">
        <v>812192.69202800118</v>
      </c>
    </row>
    <row r="8" spans="1:5" ht="45" customHeight="1" x14ac:dyDescent="0.3">
      <c r="B8" s="2" t="s">
        <v>6</v>
      </c>
      <c r="C8" s="2" t="s">
        <v>7</v>
      </c>
      <c r="D8" s="4">
        <v>301312.1454160001</v>
      </c>
      <c r="E8" s="5"/>
    </row>
    <row r="9" spans="1:5" ht="72.75" customHeight="1" x14ac:dyDescent="0.3">
      <c r="E9" s="5"/>
    </row>
    <row r="10" spans="1:5" x14ac:dyDescent="0.3">
      <c r="E10" s="5"/>
    </row>
  </sheetData>
  <mergeCells count="4">
    <mergeCell ref="A1:D1"/>
    <mergeCell ref="A2:D2"/>
    <mergeCell ref="A3:D3"/>
    <mergeCell ref="B5:D5"/>
  </mergeCells>
  <pageMargins left="0.37" right="0.70866141732283472" top="0.74803149606299213" bottom="0.74803149606299213" header="0.31496062992125984" footer="0.31496062992125984"/>
  <pageSetup paperSize="9" scale="8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3DD35-4B0B-4691-A4EE-DB56D6E2C977}">
  <sheetPr codeName="Лист2"/>
  <dimension ref="A1:B9"/>
  <sheetViews>
    <sheetView workbookViewId="0">
      <selection activeCell="A17" sqref="A17"/>
    </sheetView>
  </sheetViews>
  <sheetFormatPr defaultRowHeight="14.5" x14ac:dyDescent="0.35"/>
  <cols>
    <col min="1" max="1" width="119.81640625" customWidth="1"/>
    <col min="2" max="2" width="10.26953125" bestFit="1" customWidth="1"/>
  </cols>
  <sheetData>
    <row r="1" spans="1:2" x14ac:dyDescent="0.35">
      <c r="A1" t="s">
        <v>9</v>
      </c>
      <c r="B1" s="1" t="str" cm="1">
        <f t="array" aca="1" ref="B1" ca="1">CELL("имяфайла")</f>
        <v>C:\Info\Самохвалова Ирина Александровна (samokiri)\SAM\0_Samokhvalova\0_УЭС\Информация на Сайт\[Приложение 3.7. к Регламенту_06_2026.xlsx]2026</v>
      </c>
    </row>
    <row r="2" spans="1:2" x14ac:dyDescent="0.35">
      <c r="A2" t="s">
        <v>10</v>
      </c>
      <c r="B2" s="1" t="str">
        <f ca="1">MID(CELL("ИМЯФАЙЛА",$B$2),SEARCH("]",CELL("ИМЯФАЙЛА",$B$2))-12,2)</f>
        <v>06</v>
      </c>
    </row>
    <row r="3" spans="1:2" x14ac:dyDescent="0.35">
      <c r="A3" t="s">
        <v>11</v>
      </c>
      <c r="B3" s="1" t="str">
        <f ca="1">TEXT(DATE(,SUBSTITUTE(MID(CELL("ИМЯФАЙЛА",$B$2),SEARCH("]",CELL("ИМЯФАЙЛА",$B$2))-12,2),"_","."),1),"ММММ")</f>
        <v>Июнь</v>
      </c>
    </row>
    <row r="4" spans="1:2" x14ac:dyDescent="0.35">
      <c r="B4" s="1"/>
    </row>
    <row r="5" spans="1:2" x14ac:dyDescent="0.35">
      <c r="A5" t="s">
        <v>12</v>
      </c>
      <c r="B5" s="5">
        <f ca="1">DATE(,SUBSTITUTE(MID(CELL("ИМЯФАЙЛА",$B$2),SEARCH("]",CELL("ИМЯФАЙЛА",$B$2))-12,2),"_","."),1)</f>
        <v>153</v>
      </c>
    </row>
    <row r="6" spans="1:2" x14ac:dyDescent="0.35">
      <c r="B6" s="1"/>
    </row>
    <row r="7" spans="1:2" x14ac:dyDescent="0.35">
      <c r="A7">
        <v>10</v>
      </c>
      <c r="B7" s="5">
        <f>DATE(2025,A7,1)</f>
        <v>45931</v>
      </c>
    </row>
    <row r="8" spans="1:2" x14ac:dyDescent="0.35">
      <c r="A8" t="s">
        <v>8</v>
      </c>
      <c r="B8" s="5" t="str">
        <f>TEXT(B7,"ММММ")</f>
        <v>Октябрь</v>
      </c>
    </row>
    <row r="9" spans="1:2" x14ac:dyDescent="0.35">
      <c r="B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Формулы</vt:lpstr>
    </vt:vector>
  </TitlesOfParts>
  <Company>ОАО "Челябэнергосбыт"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Самохвалова Ирина Александровна</dc:creator>
  <cp:lastModifiedBy>Самохвалова Ирина Александровна</cp:lastModifiedBy>
  <dcterms:created xsi:type="dcterms:W3CDTF">2016-03-18T05:23:53Z</dcterms:created>
  <dcterms:modified xsi:type="dcterms:W3CDTF">2026-07-20T05:23:01Z</dcterms:modified>
</cp:coreProperties>
</file>